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7755"/>
  </bookViews>
  <sheets>
    <sheet name="Sheet1" sheetId="1" r:id="rId1"/>
  </sheets>
  <calcPr calcId="152511"/>
</workbook>
</file>

<file path=xl/calcChain.xml><?xml version="1.0" encoding="utf-8"?>
<calcChain xmlns="http://schemas.openxmlformats.org/spreadsheetml/2006/main">
  <c r="C77" i="1" l="1"/>
  <c r="C46" i="1"/>
  <c r="C11" i="1"/>
  <c r="C123" i="1" l="1"/>
</calcChain>
</file>

<file path=xl/sharedStrings.xml><?xml version="1.0" encoding="utf-8"?>
<sst xmlns="http://schemas.openxmlformats.org/spreadsheetml/2006/main" count="143" uniqueCount="117">
  <si>
    <t>CONTRIBUTIA PROIECTULUI LA REALIZAREA OBIECTIVULUI SPECIFIC 4.2 Acţiunea - Investiții în dezvoltarea infrastructurii educaționale pentruînvățământ universitar</t>
  </si>
  <si>
    <t>1.1.</t>
  </si>
  <si>
    <t>Contribuția proiectului la creșterea gradului de participare la învățământul universitar</t>
  </si>
  <si>
    <t xml:space="preserve">a. Proiectul prevede atât investiții în infrastructura și/sau dotări </t>
  </si>
  <si>
    <t xml:space="preserve"> b. Proiectul prevede investiții în fie in infrastructura, fie in dotări </t>
  </si>
  <si>
    <t xml:space="preserve">Modalitatea de punctare: Punctarea sub-criteriului se face prin selectarea unei singure opțiuni /ipoteze și a punctajului aferent acesteia. </t>
  </si>
  <si>
    <t>*Se va verifica pe baza Cererii de finanțare.</t>
  </si>
  <si>
    <t>1.2.</t>
  </si>
  <si>
    <t>Relevanța pentru nevoia de competențe pe piața forței de muncă</t>
  </si>
  <si>
    <t>a. Propunerile de proiecte din partea universităților la care peste 70% din absolvenți sunt angajați în termen de 2 ani de la data absolviriii la nivelul calificării universitare absolvite, conform ultimului raport ARACIS</t>
  </si>
  <si>
    <t>b. Propunerile de proiecte din partea universităților la care între 70% și 50% din absolvenți sunt angajați în termen de 2 ani de la data absolvirii la nivelul calificării universitare absolvite, conform ultimului raport ARACIS</t>
  </si>
  <si>
    <t>c. Propunerile de proiecte din partea universităților la care ponderi sub 50% și mai mari sau egale cu 30% din absolvenți sunt angajați în termen de 2 ani de la data absolvirii la nivelul calificării universitare absolvite, conform ultimului raport ARACIS</t>
  </si>
  <si>
    <t xml:space="preserve">Modalitatea de punctare: Punctarea sub-criteriului se face prin selectarea unei singure opțiuni /ipoteze și a punctajului aferent acesteia.  </t>
  </si>
  <si>
    <r>
      <t> </t>
    </r>
    <r>
      <rPr>
        <i/>
        <sz val="11"/>
        <color theme="1"/>
        <rFont val="Calibri"/>
        <family val="2"/>
        <scheme val="minor"/>
      </rPr>
      <t>*Se va verifica pe baza Cererii de finanțare. + sursa date</t>
    </r>
  </si>
  <si>
    <t>1.3.</t>
  </si>
  <si>
    <t>Activități specifice Fondului Social European – FSE+</t>
  </si>
  <si>
    <t> a. Proiectul implică minim 4 categorii de activități specifice Fondului Social European – FSE+, justificate prin raportare la nevoile solicitantului de finanțare, complementare și integrate cu restul investițiilor propuse spre finanțare, răspund obiectivelor urmărite prin intermediul intervenției</t>
  </si>
  <si>
    <t> c. Proiectul nu implică activități specifice Fondului Social European – FSE+</t>
  </si>
  <si>
    <r>
      <t> </t>
    </r>
    <r>
      <rPr>
        <i/>
        <sz val="11"/>
        <color theme="1"/>
        <rFont val="Calibri"/>
        <family val="2"/>
        <scheme val="minor"/>
      </rPr>
      <t xml:space="preserve">Modalitatea de punctare: Punctarea sub-criteriului se face prin selectarea unei singure opțiuni /ipoteze și a punctajului aferent acesteia.  </t>
    </r>
  </si>
  <si>
    <t>1.4.</t>
  </si>
  <si>
    <t>Caracterul complementar al investiției</t>
  </si>
  <si>
    <t>a. Solicitantul de finanțare demonstrează caracterul complementar al proiectului cu alte investiții similare care conduc la creșterea standardului facilităților educaționale oferite, a calității și a accesului la educație, realizate și/sau propuse a fi realizate prin alte programe, care sunt detaliate în cadrul cererii de finanțare, respectiv: PNRR, PEO, alte programe</t>
  </si>
  <si>
    <t>b. Solicitantul de finanțare demonstrează realizarea de acțiuni de cooperare teritorială: interregională/transfrontalieră/transnațională și/sau participarea activă la inițiative la nivel european în domeniul practicilor  educaționale, inclusiv modele inovatoare adresate elevilor din categorii și medii defavorizate (spre exemplu în vederea integrării în curriculum universitar a competențelor cheie pentru accelerarea tranziției digitale și verzi, promovării accesului egal la educație, reducerii decalajelor de gen și a decalajului urban-rural, promovării mobilității studenților, organizării de schimburi de experiență vizând integrarea studenților cu CES etc.)</t>
  </si>
  <si>
    <t>Modalitatea de punctare: Punctajul este cumulativ.  Pentru sub-criteriul a, se va acorda cate 1 punct pentru fiecare program</t>
  </si>
  <si>
    <t>1.5.</t>
  </si>
  <si>
    <t xml:space="preserve"> Concordanța cu documentele strategice relevante. Relevanța proiectului faţă de strategiile enunţate în Ghidul Solicitantului: ex.  PDR Sud-Vest 2021-2027, RIS3 Sud-Vest, Strategia Națională pentru Dezvoltarea Durabilă a României 2030; România Educată – Viziune și strategie 2018-2030, etc.</t>
  </si>
  <si>
    <t>a. Proiectul contribuie la atingerea obiectivelor stabilite prin documentele strategice relevante de la nivel European/național.</t>
  </si>
  <si>
    <t xml:space="preserve">b. Proiectul contribuie la atingerea obiectivelor stabilite prin documentele strategice relevante de la nivel regional/județean/local.    </t>
  </si>
  <si>
    <t xml:space="preserve">Modalitatea de punctare: Punctajul este cumulativ.  </t>
  </si>
  <si>
    <t xml:space="preserve">Ponderea studenților din grupuri defavorizate  </t>
  </si>
  <si>
    <t>a. Propunerile de proiecte de la universități în care peste  25% din studenți provin din grupuri defavorizate</t>
  </si>
  <si>
    <t>b. Propunerile de proiecte de la universități în care între 10% și 24.99% din studenți provin din grupuri defavorizate</t>
  </si>
  <si>
    <t>c.  Propunerile de proiecte de la universități în care mai puțin de  10% din studenți provin din grupuri defavorizate</t>
  </si>
  <si>
    <t>Modalitatea de punctare: Punctarea sub-criteriului se face prin selectarea unei singure opțiuni /ipoteze și a punctajului aferent acesteia.</t>
  </si>
  <si>
    <r>
      <t>Definiție</t>
    </r>
    <r>
      <rPr>
        <i/>
        <sz val="11"/>
        <color theme="1"/>
        <rFont val="Calibri"/>
        <family val="2"/>
        <scheme val="minor"/>
      </rPr>
      <t>. Ponderea studenților din grupuri defavorizate este dată de numărul studenților înscriși în anul întâi în programe de licență, care provin din mediul rural (UAT-uri), studenții de etnie roma care beneficiază de locuri speciale, alți studenți de etnie Roma precum și studenții care îndeplinesc criteriile legale pentru acordarea burselor sociale.</t>
    </r>
  </si>
  <si>
    <r>
      <t>Metodă de calcul.</t>
    </r>
    <r>
      <rPr>
        <i/>
        <sz val="11"/>
        <color theme="1"/>
        <rFont val="Calibri"/>
        <family val="2"/>
        <scheme val="minor"/>
      </rPr>
      <t xml:space="preserve"> Pentru fiecare universitate, se calculează procentul studenților înscriși în anul întâi în programe de  licență care provin din mediul rural, studenții de etnie roma care beneficiază de locuri speciale, alți studenți de etnie Roma, studenții care îndeplinesc  criteriile legale pentru primirea de burse sociale. Studenții care se încadrează în mai multe dintre situațiile enumerate mai sus vor fi fi luați în calcul o singură dată la stabilirea ponderii.</t>
    </r>
  </si>
  <si>
    <t xml:space="preserve">Capacitatea  și sustenabilitatea financiară și operațională a solicitantului </t>
  </si>
  <si>
    <t>Gradul total de îndatorare al solicitantului</t>
  </si>
  <si>
    <t>a. Gradul total de îndatorare ≤ 20%</t>
  </si>
  <si>
    <t>b. 20% &lt; Gradul total de îndatorare ≤ 30%</t>
  </si>
  <si>
    <t>c. 30% &lt; Gradul de îndatorare</t>
  </si>
  <si>
    <t>*Se va verifica pe baza Cererii de finanțare. + sursa date</t>
  </si>
  <si>
    <t>Gradul de autofinanţare din veniturile proprii</t>
  </si>
  <si>
    <t>a. Grad de autofinanţare mai mare sau egal cu 50%</t>
  </si>
  <si>
    <t>b. 40% ≤ Grad de autofinanţare &lt;50%</t>
  </si>
  <si>
    <t>c.30% ≤ Grad de autofinanţare &lt;40%</t>
  </si>
  <si>
    <t>d. Grad de autofinanţare mai mic decat 30%</t>
  </si>
  <si>
    <t>Eficiența utilizării fondurilor</t>
  </si>
  <si>
    <t>a. Raport cost investiție/student &lt; 10.500 euro</t>
  </si>
  <si>
    <t>b. 13.195 euro ≤ Raport cost investiție/student &gt; 10.500 euro</t>
  </si>
  <si>
    <t>c. Raport cost investiție/student &gt;13.195 euro</t>
  </si>
  <si>
    <t>Sustenabilitate financiară</t>
  </si>
  <si>
    <t>a. Fluxul de numerar net cumulat este pozitiv pe toată durata de analiză a investiţiei, iar riscul imposibilităţii de a asigura funcţionarea investiţiei este minim.</t>
  </si>
  <si>
    <t>b. Fluxul de numerar net cumulat prezintă valori negative oricând pe durata de analiză a investiţiei.</t>
  </si>
  <si>
    <t>Capacitate și sustenabilitate operaţională</t>
  </si>
  <si>
    <t>a. Resursele materiale şi umane (echipa de proiect) sunt clar definite şi sunt adecvate pentru implementarea proiectului. Echipa de proiect propusă are experienţa, competenţele profesionale şi calificările necesare pentru managementul proiectului.</t>
  </si>
  <si>
    <t>b. Solicitantul identifică toate aspectele aferente sustenabilităţii proiectului referitoare la sustenabilitatea instituţională (structura funcţională destinată managementului), operaţională.</t>
  </si>
  <si>
    <t>c. Solicitantul justifică și detaliază faptul că deţine / va deține capacitatea de a asigura menţinerea, întreţinerea, funcţionarea şi exploatarea investiţiei după încheierea proiectului şi încetarea finanţării nerambursabile, pe toată perioada de durabilitate a contractului de finanţare și are o strategie clară în acest sens.</t>
  </si>
  <si>
    <t xml:space="preserve">Modalitatea de punctare: Punctajul este cumulativ  </t>
  </si>
  <si>
    <t>Calitatea/coerența documentaţiei tehnico-economice</t>
  </si>
  <si>
    <t>* Se completează 3.1.1 sau 3.1.2. sau 3.1.3 în funcţie de tipul documentaţiile tehnico-economice depuse</t>
  </si>
  <si>
    <t>3.1.1. Calitatea/coerența documentaţiei tehnico-economice - faza SF/DALI</t>
  </si>
  <si>
    <t>sau, după caz</t>
  </si>
  <si>
    <t>3.1.2. Calitatea/coerența documentaţiei tehnico-economice - faza PT</t>
  </si>
  <si>
    <t>c.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</si>
  <si>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*Punctajul este cumulativ. Se pot acorda punctaje intermediare. Se va avea în vedere inclusiv verificarea din Grila PT (Anexa VI).</t>
  </si>
  <si>
    <t>3.1.3 Calitatea/coerența Studiului de oportunitate (pentru proiectele care prevăd exclusiv activități specifice de echipare/dotare a infrastructurii educaționale universitare de stat)</t>
  </si>
  <si>
    <t>a. În Studiul de oportunitate sunt prezentate caracteristicile și condițiile de utilizare ale infrastructurii/dotărilor/echipamentelor existente la momentul depunerii cererii de finanțare, fiind prezentate cel puțin două scenarii tehnico-economice prin care obiectivele proiectului de investiţii pot fi atinse și contine o comparaţie a scenariilor identificate, din punct de vedere tehnic și economic și avantajele soluţiei recomandate</t>
  </si>
  <si>
    <t>b. Studiul de oportunitate prezintă resursele umane calificate și disponibile pentru operaționalizarea investiției</t>
  </si>
  <si>
    <t>c. Informațiile din Studiul de oportunitate sunt corelate cu cele din cererea de finanțare. Datele sunt suficiente, corecte şi justificate. Eşalonarea costurilor este corelată cu graficul de realizare a investiţiei. Graficul de realizare a investiției este corelat cu calendarul activităților din cadrul cererii de finanțare.</t>
  </si>
  <si>
    <t>Calitatea bugetului, concordanța buget/deviz (*)</t>
  </si>
  <si>
    <t>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</si>
  <si>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Punctajul este cumulativ. Se pot acorda punctaje intermediare.</t>
  </si>
  <si>
    <t>3.3.</t>
  </si>
  <si>
    <t xml:space="preserve">Maturitatea proiectului </t>
  </si>
  <si>
    <t>a. Solicitantul are documentația tehnico-economică faza SF/DALI elaborată și  conformă grilei de verificare SF/DALI</t>
  </si>
  <si>
    <t>sau</t>
  </si>
  <si>
    <t>b. Procedura de achiziţie publică pentru execuţia Proiectului Tehnic este finalizată (contract semnat)</t>
  </si>
  <si>
    <t>c. Solicitantul are documentaţia tehnico-economică faza PTE conformă grilei de verificare PTE</t>
  </si>
  <si>
    <t>e. Solicitantul are Studiu de oportunitate</t>
  </si>
  <si>
    <t>*Se va selecta o opţiune.</t>
  </si>
  <si>
    <t>3.4.</t>
  </si>
  <si>
    <t xml:space="preserve">Respectarea principiilor orizontale și DNSH </t>
  </si>
  <si>
    <t>Se va verifica în baza documentelor atașate. În cazul notării cu 0 a criteriului 3.4. proiectul va fi respins.</t>
  </si>
  <si>
    <t>TOTAL (punctaj)</t>
  </si>
  <si>
    <t>*Punctajul este cumulativ. Se pot acorda punctaje intermediare. Se va avea în vedere inclusiv verificarea din Grila SF/DALI (Anexa V).</t>
  </si>
  <si>
    <t>Documentația tehnico-economică conform HG 1116/2024 de modificare a HG 907/2016, Bugetul proiectului, Cererea de finanțare</t>
  </si>
  <si>
    <t>b. Proiectul implică intre 1 și 3 categorii de activități specifice Fondului Social European – FSE+, justificate prin raportare la nevoile solicitantului de finanțare, complementare și integrate cu restul investițiilor propuse spre finanțare, răspund obiectivelor urmărite prin intermediul intervenției</t>
  </si>
  <si>
    <t>CALITATEA și MATURITATEA PROIECTULUI</t>
  </si>
  <si>
    <t>a. Piesele scrise sunt corelate și respecta concluziile din studiile de teren, expertiza tehnica, etc. Părţile desenate sunt complete şi corespund cu părţile scrise.  Devizele (general şi pe obiecte) estimative sunt clare, complete, realiste şi strâns corelate între ele. Devizele sunt corelate cu piesele desenate. Eşalonarea costurilor este corelată cu graficul de realizare a investiţiei.</t>
  </si>
  <si>
    <t>b. Soluţia tehnică propusă prin proiect răspunde în totalitate scopului/ obiectivelor acestuia. Sunt descrise ipotezele de lucru şi modul in care a fost realizata evaluarea alternativelor optime selectate. A fost realizata analiza și selecția variantei optime.</t>
  </si>
  <si>
    <t>c. Situaţia actuala/existenta a obiectivului de investiţii este detaliata și completa. Există corelare între amplasamentul investiţiei cu privire la prevederile SF/DALI, CU, cererea de finanţare - descrierea investiţiei şi documentele privind imobilul anexat la cererea de finanţare.</t>
  </si>
  <si>
    <t>a. Piesele scrise sunt corelate și respecta concluziile din studiile de teren, expertiza tehnica,etc. Părţile desenate sunt complete şi corespund cu părţile scrise (memoriile tehnice pe specialități, caietele de sarcini și Formularele F1, F2 și F3).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</si>
  <si>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b. Soluţia tehnică propusă prin proiect răspunde scopului/ obiectivelor acestuia. Situaţia actuala/existenta a obiectivului de investiţii este detaliata și completa. Există corelare între amplasamentul investiţiei cu privire la prevederile PT, CU/AC (după caz), cererea de finanţare - descrierea investiţiei şi documentele privind imobilul anexat la cererea de finanţare.</t>
  </si>
  <si>
    <t xml:space="preserve">a. Cheltuielile au fost corect încadrate în categoria celor eligibile sau neeligibile, iar pragurile pentru anumite cheltuieli au fost respectate conform Ghidului solicitantului. Bugetul este corelat cu devizul general şi devizele pe obiecte. Exista corelare intre buget și sursele de finantare.  </t>
  </si>
  <si>
    <t>b. Bugetul este complet şi corelat cu activitatile prevazute, cu resursele materiale implicate in realizarea proiectului, adica: nu exista mentiuni in sectiunile privind activitatile, resursele și rezultatele anticipate din cererea de finantare care nu au acoperire intr-un subcapitol bugetar / linie bugetara; de asemenea, nu exista subcapitol bugetar / linie bugetara fara corespondenta in sectiunile privind activitatile, resursele și rezultatele.</t>
  </si>
  <si>
    <t>c. 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și justificate de catre solicitant prin citarea unor surse independente și verificabile (statistici oficiale, preturi standard etc.) sau prin rezultatele unei cercetari de piata efectuate de solicitant).</t>
  </si>
  <si>
    <t>d. Solicitantul are documentaţia tehnico-economică faza PTE elaborată și conformă grilei de verificare PTE și solicitantul are contract de lucrări atribuit după 01.01.2021.</t>
  </si>
  <si>
    <t>a. Solicitantul justifică temeinic și probează cu documente relevante respectarea condițiilor cu privire la principiile orizontale conform Ghidului Solicitantului și a principiului DNSH in baza grilei de analiza DNSH, imunizarea la schimbarile climatice și teme orizontale</t>
  </si>
  <si>
    <t>b. Solicitantul NU justifică temeinic și probează cu documente relevante respectarea condițiilor cu privire la principiile orizontale conform Ghidului Solicitantului și a principiului DNSH in baza grilei de analiza DNSH, imunizarea la schimbarile climatice și teme orizontale</t>
  </si>
  <si>
    <t>Se va verifica în baza documentelor atașate. In cazul în care proiectul va fi bifat cu "NU" vreunul dintre criteriile obligatorii menționate în Secțiunile I și II din grilele de analiză a conformităţii SF/SF+DALI/DALI/PT aferente Anexelor V și VI la Ghid, după caz, proiectul (cererea de finanțare) va fi respins</t>
  </si>
  <si>
    <t>Punctaj evaluare</t>
  </si>
  <si>
    <t>(Tehnic)</t>
  </si>
  <si>
    <t>(Financiar)</t>
  </si>
  <si>
    <t>(Teme orizontale)</t>
  </si>
  <si>
    <t>Punctaj evaluator 1</t>
  </si>
  <si>
    <t>Punctaj evaluator 2</t>
  </si>
  <si>
    <t>Punctaj evaluator 3</t>
  </si>
  <si>
    <t>Medie punctaj/ Punctaj final</t>
  </si>
  <si>
    <t>PROGRAMUL REGIONAL SUD-VEST OLTENIA 2021-2027</t>
  </si>
  <si>
    <t xml:space="preserve">Prioritatea 5 Accesibilitate și conectivitate la nivel regional </t>
  </si>
  <si>
    <t>Titlul proiectului...........................</t>
  </si>
  <si>
    <t>Notarea cu 0  a unui criteriu sau subcriteriu nu duce la respingerea proiectului/punctajul minim este de 50 de puncte. În cazul în care la vizita la faţa locului se constată că situaţia existentă descrisă în cererea de finanţare şi anexele la aceasta  nu corespunde exact cu situaţia de la faţa locului, proiectul se va depuncta la criteriile privind coerenţa documentaţiei tehnico-economice.                                                                                               
Punctajul aferent unui criteriu reprezintă suma punctajelor obținute la fiecare subcriteriu aferent. Punctajul final reprezintă suma punctajelor obținute la toate cele 7 criterii. 
În cazul în care proiectul va fi punctat cu mai puțin de 50 de puncte sau a fost bifat cu "NU" vreunul dintre criteriile obligatorii menționate în Secțiunile I și II din grilele de analiză a conformităţii SF/SF+DALI/DALI/PT aferente Anexelor IV și V la Ghid, după caz, proiectul (cererea de finanțare) va fi respins.</t>
  </si>
  <si>
    <t>Obiectivului specific 4.2 Îmbunătățirea accesului egal la servicii de calitate și incluzive în educație, formare și învățarea pe tot parcursul vieții prin dezvoltarea infrastructurii accesibile, inclusiv prin promovarea rezilienței pentru educația și formarea la distanță și online</t>
  </si>
  <si>
    <t>Prioritatea 6 EDUCAȚIE MODERNĂ ȘI INCLUZIVĂ</t>
  </si>
  <si>
    <t xml:space="preserve">GRILA DE EVALUARE TEHNICO-FINANCIARĂ                                                                                                                                                                                                                                      Investiții în dezvoltarea infrastructurii educaționale pentru învățământ terțiar                                                                                                                                                                      Apelul de proiecte: PR SV/C1/6/4.2/2024  
Cod SMIS...................................                                                                                                                                                                                                       </t>
  </si>
  <si>
    <t>Modalitatea de punctare: Punctarea subcriteriului 4.1 se poate face prin selectarea unei singure opțiuni/ipoteze (3.1.1./3.1.2./3.1.3.) și a punctajului aferent acesteia. Pentru oricare opțiune, punctajul este cumulativ. În cazul Cererilor de finanțare care conţin mai multe documentaţii de același tip, punctajul acordat reprezintă o medie a punctajelor acordate fiecărei documentaţii din aceeaşi categorie (SF/PT/Studiu de oportunitate). În cazul în care o cerere de finanţare conţine mai multe categorii de documentaţii (SF/PT/Contractul de execuție lucrări/Studiu de oportunitate), punctajul acordat reprezintă o medie a punctajelor acordate fiecărei documentaţii, după caz, astfel încât, să nu se depăşească cele 6 puncte maxime aferente sub-criteriului 3.1</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</si>
</sst>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
      <i/>
      <sz val="11"/>
      <color theme="1"/>
      <name val="Calibri"/>
      <family val="2"/>
      <scheme val="minor"/>
    </font>
    <font>
      <sz val="10"/>
      <name val="Calibri"/>
      <family val="2"/>
      <scheme val="minor"/>
    </font>
    <font>
      <b/>
      <sz val="10"/>
      <name val="Calibri"/>
      <family val="2"/>
      <scheme val="minor"/>
    </font>
    <font>
      <b/>
      <sz val="11"/>
      <name val="Calibri"/>
      <family val="2"/>
      <scheme val="minor"/>
    </font>
  </fonts>
  <fills count="6">
    <fill>
      <patternFill patternType="none"/>
    </fill>
    <fill>
      <patternFill patternType="gray125"/>
    </fill>
    <fill>
      <patternFill patternType="solid">
        <fgColor rgb="FFD9D9D9"/>
        <bgColor indexed="64"/>
      </patternFill>
    </fill>
    <fill>
      <patternFill patternType="solid">
        <fgColor rgb="FFE7E6E6"/>
        <bgColor indexed="64"/>
      </patternFill>
    </fill>
    <fill>
      <patternFill patternType="solid">
        <fgColor rgb="FFD0CECE"/>
        <bgColor indexed="64"/>
      </patternFill>
    </fill>
    <fill>
      <patternFill patternType="solid">
        <fgColor rgb="FFFFFFF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6">
    <xf numFmtId="0" fontId="0" fillId="0" borderId="0" xfId="0"/>
    <xf numFmtId="0" fontId="0" fillId="0" borderId="0" xfId="0" applyAlignment="1">
      <alignment horizontal="center"/>
    </xf>
    <xf numFmtId="0" fontId="2" fillId="2" borderId="1" xfId="0" applyFont="1" applyFill="1" applyBorder="1" applyAlignment="1">
      <alignment horizontal="center" vertical="center"/>
    </xf>
    <xf numFmtId="0" fontId="3" fillId="2" borderId="1" xfId="0" applyFont="1" applyFill="1" applyBorder="1" applyAlignment="1">
      <alignment horizontal="justify"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justify" vertical="center" wrapText="1"/>
    </xf>
    <xf numFmtId="0" fontId="1" fillId="0" borderId="1" xfId="0" applyFont="1" applyBorder="1" applyAlignment="1">
      <alignment horizontal="justify"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0" fillId="0" borderId="1" xfId="0" applyFont="1" applyBorder="1" applyAlignment="1">
      <alignment horizontal="justify" vertical="center" wrapText="1"/>
    </xf>
    <xf numFmtId="0" fontId="1" fillId="0" borderId="1" xfId="0" applyFont="1" applyBorder="1" applyAlignment="1">
      <alignment horizontal="center" vertical="center" wrapText="1"/>
    </xf>
    <xf numFmtId="0" fontId="1" fillId="0" borderId="1" xfId="0" applyFont="1" applyBorder="1" applyAlignment="1">
      <alignment horizontal="justify" vertical="center" wrapText="1"/>
    </xf>
    <xf numFmtId="0" fontId="2" fillId="0" borderId="1" xfId="0" applyFont="1" applyBorder="1" applyAlignment="1">
      <alignment horizontal="center" vertical="center"/>
    </xf>
    <xf numFmtId="0" fontId="4"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2" fillId="4" borderId="1" xfId="0" applyFont="1" applyFill="1" applyBorder="1" applyAlignment="1">
      <alignment horizontal="center" vertical="center"/>
    </xf>
    <xf numFmtId="0" fontId="2" fillId="4" borderId="1" xfId="0" applyFont="1" applyFill="1" applyBorder="1" applyAlignment="1">
      <alignment horizontal="justify" vertical="center" wrapText="1"/>
    </xf>
    <xf numFmtId="0" fontId="0" fillId="0" borderId="1" xfId="0" applyFont="1" applyBorder="1" applyAlignment="1">
      <alignment horizontal="justify" vertical="center"/>
    </xf>
    <xf numFmtId="0" fontId="1" fillId="0" borderId="1" xfId="0" applyFont="1" applyBorder="1" applyAlignment="1">
      <alignment horizontal="center" vertical="center"/>
    </xf>
    <xf numFmtId="0" fontId="1" fillId="5" borderId="1" xfId="0" applyFont="1" applyFill="1" applyBorder="1" applyAlignment="1">
      <alignment horizontal="center" vertical="center"/>
    </xf>
    <xf numFmtId="0" fontId="2" fillId="5" borderId="1" xfId="0" applyFont="1" applyFill="1" applyBorder="1" applyAlignment="1">
      <alignment horizontal="center" vertical="center"/>
    </xf>
    <xf numFmtId="0" fontId="4" fillId="5" borderId="1" xfId="0" applyFont="1" applyFill="1" applyBorder="1" applyAlignment="1">
      <alignment horizontal="justify" vertical="center" wrapText="1"/>
    </xf>
    <xf numFmtId="0" fontId="2" fillId="3" borderId="1" xfId="0" applyFont="1" applyFill="1" applyBorder="1" applyAlignment="1">
      <alignment horizontal="justify" vertical="center"/>
    </xf>
    <xf numFmtId="0" fontId="4" fillId="0" borderId="1" xfId="0" applyFont="1" applyBorder="1" applyAlignment="1">
      <alignment horizontal="justify" vertical="center"/>
    </xf>
    <xf numFmtId="0" fontId="1" fillId="5" borderId="1" xfId="0" applyFont="1" applyFill="1" applyBorder="1" applyAlignment="1">
      <alignment vertical="center"/>
    </xf>
    <xf numFmtId="0" fontId="7" fillId="0" borderId="1" xfId="0" applyFont="1" applyBorder="1" applyAlignment="1">
      <alignment horizontal="center" vertical="top" wrapText="1"/>
    </xf>
    <xf numFmtId="0" fontId="0" fillId="0" borderId="1" xfId="0" applyFont="1" applyBorder="1" applyAlignment="1">
      <alignment horizontal="center"/>
    </xf>
    <xf numFmtId="0" fontId="0" fillId="0" borderId="1" xfId="0" applyFont="1" applyBorder="1"/>
    <xf numFmtId="0" fontId="0" fillId="0" borderId="0" xfId="0" applyFont="1" applyAlignment="1">
      <alignment horizontal="center"/>
    </xf>
    <xf numFmtId="0" fontId="0" fillId="0" borderId="0" xfId="0" applyFont="1"/>
    <xf numFmtId="0" fontId="6" fillId="0" borderId="1" xfId="0" applyFont="1" applyBorder="1" applyAlignment="1">
      <alignment horizontal="center" vertical="top" wrapText="1"/>
    </xf>
    <xf numFmtId="0" fontId="6" fillId="0" borderId="2" xfId="0" applyFont="1" applyBorder="1" applyAlignment="1">
      <alignment horizontal="center" vertical="top" wrapText="1"/>
    </xf>
    <xf numFmtId="0" fontId="6" fillId="0" borderId="3" xfId="0" applyFont="1" applyBorder="1" applyAlignment="1">
      <alignment horizontal="center" vertical="top" wrapText="1"/>
    </xf>
    <xf numFmtId="0" fontId="6" fillId="0" borderId="4" xfId="0" applyFont="1" applyBorder="1" applyAlignment="1">
      <alignment horizontal="center" vertical="top" wrapText="1"/>
    </xf>
    <xf numFmtId="0" fontId="5" fillId="0" borderId="2" xfId="0" applyFont="1" applyBorder="1" applyAlignment="1">
      <alignment horizontal="left" wrapText="1"/>
    </xf>
    <xf numFmtId="0" fontId="5" fillId="0" borderId="3" xfId="0" applyFont="1" applyBorder="1" applyAlignment="1">
      <alignment horizontal="left" wrapText="1"/>
    </xf>
    <xf numFmtId="0" fontId="5" fillId="0" borderId="4" xfId="0" applyFont="1" applyBorder="1" applyAlignment="1">
      <alignment horizontal="left" wrapText="1"/>
    </xf>
    <xf numFmtId="0" fontId="2" fillId="0" borderId="1" xfId="0" applyFont="1" applyBorder="1" applyAlignment="1">
      <alignment horizontal="center"/>
    </xf>
    <xf numFmtId="0" fontId="7" fillId="0" borderId="1" xfId="0" applyFont="1" applyBorder="1" applyAlignment="1">
      <alignment horizontal="center" vertical="top" wrapText="1"/>
    </xf>
    <xf numFmtId="0" fontId="1" fillId="0" borderId="1" xfId="0" applyFont="1" applyBorder="1" applyAlignment="1">
      <alignment horizontal="center" vertical="center"/>
    </xf>
    <xf numFmtId="0" fontId="2" fillId="5" borderId="1" xfId="0" applyFont="1" applyFill="1" applyBorder="1" applyAlignment="1">
      <alignment horizontal="center" vertical="center"/>
    </xf>
    <xf numFmtId="0" fontId="4" fillId="0" borderId="1" xfId="0" applyFont="1" applyBorder="1" applyAlignment="1">
      <alignment horizontal="justify" vertical="center"/>
    </xf>
    <xf numFmtId="0" fontId="4"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2" fillId="0" borderId="1" xfId="0" applyFont="1" applyBorder="1" applyAlignment="1">
      <alignment horizontal="center" vertical="center"/>
    </xf>
    <xf numFmtId="0" fontId="1" fillId="0" borderId="1" xfId="0" applyFont="1" applyBorder="1" applyAlignment="1">
      <alignment horizontal="justify" vertic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3"/>
  <sheetViews>
    <sheetView tabSelected="1" topLeftCell="A94" workbookViewId="0">
      <selection activeCell="B96" sqref="B96:C96"/>
    </sheetView>
  </sheetViews>
  <sheetFormatPr defaultRowHeight="15" x14ac:dyDescent="0.25"/>
  <cols>
    <col min="1" max="1" width="6.28515625" style="1" customWidth="1"/>
    <col min="2" max="2" width="75.85546875" customWidth="1"/>
    <col min="3" max="3" width="8.5703125" customWidth="1"/>
    <col min="4" max="4" width="10.85546875" style="28" customWidth="1"/>
    <col min="5" max="5" width="10.28515625" style="28" customWidth="1"/>
    <col min="6" max="6" width="11.140625" style="28" customWidth="1"/>
    <col min="7" max="7" width="11.5703125" style="29" customWidth="1"/>
  </cols>
  <sheetData>
    <row r="1" spans="1:7" ht="15" customHeight="1" x14ac:dyDescent="0.25">
      <c r="A1" s="30" t="s">
        <v>109</v>
      </c>
      <c r="B1" s="30" t="s">
        <v>109</v>
      </c>
      <c r="C1" s="30" t="s">
        <v>109</v>
      </c>
      <c r="D1" s="30" t="s">
        <v>109</v>
      </c>
      <c r="E1" s="30" t="s">
        <v>109</v>
      </c>
      <c r="F1" s="30" t="s">
        <v>109</v>
      </c>
      <c r="G1" s="30" t="s">
        <v>109</v>
      </c>
    </row>
    <row r="2" spans="1:7" ht="15" customHeight="1" x14ac:dyDescent="0.25">
      <c r="A2" s="31" t="s">
        <v>114</v>
      </c>
      <c r="B2" s="32" t="s">
        <v>110</v>
      </c>
      <c r="C2" s="32" t="s">
        <v>110</v>
      </c>
      <c r="D2" s="32" t="s">
        <v>110</v>
      </c>
      <c r="E2" s="32" t="s">
        <v>110</v>
      </c>
      <c r="F2" s="32" t="s">
        <v>110</v>
      </c>
      <c r="G2" s="33" t="s">
        <v>110</v>
      </c>
    </row>
    <row r="3" spans="1:7" ht="30.75" customHeight="1" x14ac:dyDescent="0.25">
      <c r="A3" s="31" t="s">
        <v>113</v>
      </c>
      <c r="B3" s="32"/>
      <c r="C3" s="32"/>
      <c r="D3" s="32"/>
      <c r="E3" s="32"/>
      <c r="F3" s="32"/>
      <c r="G3" s="33"/>
    </row>
    <row r="4" spans="1:7" ht="41.25" customHeight="1" x14ac:dyDescent="0.25">
      <c r="A4" s="31" t="s">
        <v>115</v>
      </c>
      <c r="B4" s="32"/>
      <c r="C4" s="32"/>
      <c r="D4" s="32"/>
      <c r="E4" s="32"/>
      <c r="F4" s="32"/>
      <c r="G4" s="33"/>
    </row>
    <row r="5" spans="1:7" x14ac:dyDescent="0.25">
      <c r="A5" s="31" t="s">
        <v>111</v>
      </c>
      <c r="B5" s="32"/>
      <c r="C5" s="32"/>
      <c r="D5" s="32"/>
      <c r="E5" s="32"/>
      <c r="F5" s="32"/>
      <c r="G5" s="33"/>
    </row>
    <row r="6" spans="1:7" ht="90.75" customHeight="1" x14ac:dyDescent="0.25">
      <c r="A6" s="34" t="s">
        <v>112</v>
      </c>
      <c r="B6" s="35"/>
      <c r="C6" s="35"/>
      <c r="D6" s="35"/>
      <c r="E6" s="35"/>
      <c r="F6" s="35"/>
      <c r="G6" s="36"/>
    </row>
    <row r="8" spans="1:7" ht="15" customHeight="1" x14ac:dyDescent="0.25">
      <c r="D8" s="37" t="s">
        <v>101</v>
      </c>
      <c r="E8" s="37"/>
      <c r="F8" s="37"/>
      <c r="G8" s="37"/>
    </row>
    <row r="9" spans="1:7" ht="28.5" customHeight="1" x14ac:dyDescent="0.25">
      <c r="D9" s="25" t="s">
        <v>102</v>
      </c>
      <c r="E9" s="25" t="s">
        <v>103</v>
      </c>
      <c r="F9" s="25" t="s">
        <v>104</v>
      </c>
      <c r="G9" s="38" t="s">
        <v>108</v>
      </c>
    </row>
    <row r="10" spans="1:7" ht="30.75" customHeight="1" x14ac:dyDescent="0.25">
      <c r="D10" s="25" t="s">
        <v>105</v>
      </c>
      <c r="E10" s="25" t="s">
        <v>106</v>
      </c>
      <c r="F10" s="25" t="s">
        <v>107</v>
      </c>
      <c r="G10" s="38"/>
    </row>
    <row r="11" spans="1:7" ht="30" x14ac:dyDescent="0.25">
      <c r="A11" s="2">
        <v>1</v>
      </c>
      <c r="B11" s="3" t="s">
        <v>0</v>
      </c>
      <c r="C11" s="2">
        <f>C12+C17+C23+C29+C34+C39</f>
        <v>54</v>
      </c>
      <c r="D11" s="26"/>
      <c r="E11" s="26"/>
      <c r="F11" s="26"/>
      <c r="G11" s="27"/>
    </row>
    <row r="12" spans="1:7" ht="30" x14ac:dyDescent="0.25">
      <c r="A12" s="4" t="s">
        <v>1</v>
      </c>
      <c r="B12" s="5" t="s">
        <v>2</v>
      </c>
      <c r="C12" s="4">
        <v>10</v>
      </c>
      <c r="D12" s="26"/>
      <c r="E12" s="26"/>
      <c r="F12" s="26"/>
      <c r="G12" s="27"/>
    </row>
    <row r="13" spans="1:7" x14ac:dyDescent="0.25">
      <c r="A13" s="39"/>
      <c r="B13" s="6" t="s">
        <v>3</v>
      </c>
      <c r="C13" s="7">
        <v>10</v>
      </c>
      <c r="D13" s="26"/>
      <c r="E13" s="26"/>
      <c r="F13" s="26"/>
      <c r="G13" s="27"/>
    </row>
    <row r="14" spans="1:7" x14ac:dyDescent="0.25">
      <c r="A14" s="39"/>
      <c r="B14" s="6" t="s">
        <v>4</v>
      </c>
      <c r="C14" s="7">
        <v>5</v>
      </c>
      <c r="D14" s="26"/>
      <c r="E14" s="26"/>
      <c r="F14" s="26"/>
      <c r="G14" s="27"/>
    </row>
    <row r="15" spans="1:7" ht="30" customHeight="1" x14ac:dyDescent="0.25">
      <c r="A15" s="39"/>
      <c r="B15" s="41" t="s">
        <v>5</v>
      </c>
      <c r="C15" s="41"/>
      <c r="D15" s="26"/>
      <c r="E15" s="26"/>
      <c r="F15" s="26"/>
      <c r="G15" s="27"/>
    </row>
    <row r="16" spans="1:7" x14ac:dyDescent="0.25">
      <c r="A16" s="39"/>
      <c r="B16" s="41" t="s">
        <v>6</v>
      </c>
      <c r="C16" s="41"/>
      <c r="D16" s="26"/>
      <c r="E16" s="26"/>
      <c r="F16" s="26"/>
      <c r="G16" s="27"/>
    </row>
    <row r="17" spans="1:7" x14ac:dyDescent="0.25">
      <c r="A17" s="4" t="s">
        <v>7</v>
      </c>
      <c r="B17" s="5" t="s">
        <v>8</v>
      </c>
      <c r="C17" s="8">
        <v>16</v>
      </c>
      <c r="D17" s="26"/>
      <c r="E17" s="26"/>
      <c r="F17" s="26"/>
      <c r="G17" s="27"/>
    </row>
    <row r="18" spans="1:7" ht="45" x14ac:dyDescent="0.25">
      <c r="A18" s="39"/>
      <c r="B18" s="9" t="s">
        <v>9</v>
      </c>
      <c r="C18" s="10">
        <v>16</v>
      </c>
      <c r="D18" s="26"/>
      <c r="E18" s="26"/>
      <c r="F18" s="26"/>
      <c r="G18" s="27"/>
    </row>
    <row r="19" spans="1:7" ht="45" x14ac:dyDescent="0.25">
      <c r="A19" s="39"/>
      <c r="B19" s="11" t="s">
        <v>10</v>
      </c>
      <c r="C19" s="10">
        <v>10</v>
      </c>
      <c r="D19" s="26"/>
      <c r="E19" s="26"/>
      <c r="F19" s="26"/>
      <c r="G19" s="27"/>
    </row>
    <row r="20" spans="1:7" ht="51" customHeight="1" x14ac:dyDescent="0.25">
      <c r="A20" s="39"/>
      <c r="B20" s="11" t="s">
        <v>11</v>
      </c>
      <c r="C20" s="10">
        <v>6</v>
      </c>
      <c r="D20" s="26"/>
      <c r="E20" s="26"/>
      <c r="F20" s="26"/>
      <c r="G20" s="27"/>
    </row>
    <row r="21" spans="1:7" ht="30" customHeight="1" x14ac:dyDescent="0.25">
      <c r="A21" s="39"/>
      <c r="B21" s="42" t="s">
        <v>12</v>
      </c>
      <c r="C21" s="42"/>
      <c r="D21" s="26"/>
      <c r="E21" s="26"/>
      <c r="F21" s="26"/>
      <c r="G21" s="27"/>
    </row>
    <row r="22" spans="1:7" x14ac:dyDescent="0.25">
      <c r="A22" s="39"/>
      <c r="B22" s="43" t="s">
        <v>13</v>
      </c>
      <c r="C22" s="43"/>
      <c r="D22" s="26"/>
      <c r="E22" s="26"/>
      <c r="F22" s="26"/>
      <c r="G22" s="27"/>
    </row>
    <row r="23" spans="1:7" x14ac:dyDescent="0.25">
      <c r="A23" s="4" t="s">
        <v>14</v>
      </c>
      <c r="B23" s="5" t="s">
        <v>15</v>
      </c>
      <c r="C23" s="8">
        <v>12</v>
      </c>
      <c r="D23" s="26"/>
      <c r="E23" s="26"/>
      <c r="F23" s="26"/>
      <c r="G23" s="27"/>
    </row>
    <row r="24" spans="1:7" ht="60" x14ac:dyDescent="0.25">
      <c r="A24" s="39"/>
      <c r="B24" s="9" t="s">
        <v>16</v>
      </c>
      <c r="C24" s="10">
        <v>12</v>
      </c>
      <c r="D24" s="26"/>
      <c r="E24" s="26"/>
      <c r="F24" s="26"/>
      <c r="G24" s="27"/>
    </row>
    <row r="25" spans="1:7" ht="60" x14ac:dyDescent="0.25">
      <c r="A25" s="39"/>
      <c r="B25" s="11" t="s">
        <v>87</v>
      </c>
      <c r="C25" s="10">
        <v>6</v>
      </c>
      <c r="D25" s="26"/>
      <c r="E25" s="26"/>
      <c r="F25" s="26"/>
      <c r="G25" s="27"/>
    </row>
    <row r="26" spans="1:7" x14ac:dyDescent="0.25">
      <c r="A26" s="39"/>
      <c r="B26" s="11" t="s">
        <v>17</v>
      </c>
      <c r="C26" s="10">
        <v>0</v>
      </c>
      <c r="D26" s="26"/>
      <c r="E26" s="26"/>
      <c r="F26" s="26"/>
      <c r="G26" s="27"/>
    </row>
    <row r="27" spans="1:7" ht="30" customHeight="1" x14ac:dyDescent="0.25">
      <c r="A27" s="39"/>
      <c r="B27" s="43" t="s">
        <v>18</v>
      </c>
      <c r="C27" s="43"/>
      <c r="D27" s="26"/>
      <c r="E27" s="26"/>
      <c r="F27" s="26"/>
      <c r="G27" s="27"/>
    </row>
    <row r="28" spans="1:7" x14ac:dyDescent="0.25">
      <c r="A28" s="39"/>
      <c r="B28" s="43" t="s">
        <v>13</v>
      </c>
      <c r="C28" s="43"/>
      <c r="D28" s="26"/>
      <c r="E28" s="26"/>
      <c r="F28" s="26"/>
      <c r="G28" s="27"/>
    </row>
    <row r="29" spans="1:7" x14ac:dyDescent="0.25">
      <c r="A29" s="4" t="s">
        <v>19</v>
      </c>
      <c r="B29" s="5" t="s">
        <v>20</v>
      </c>
      <c r="C29" s="8">
        <v>6</v>
      </c>
      <c r="D29" s="26"/>
      <c r="E29" s="26"/>
      <c r="F29" s="26"/>
      <c r="G29" s="27"/>
    </row>
    <row r="30" spans="1:7" ht="75" x14ac:dyDescent="0.25">
      <c r="A30" s="39"/>
      <c r="B30" s="9" t="s">
        <v>21</v>
      </c>
      <c r="C30" s="10">
        <v>3</v>
      </c>
      <c r="D30" s="26"/>
      <c r="E30" s="26"/>
      <c r="F30" s="26"/>
      <c r="G30" s="27"/>
    </row>
    <row r="31" spans="1:7" ht="123.75" customHeight="1" x14ac:dyDescent="0.25">
      <c r="A31" s="39"/>
      <c r="B31" s="9" t="s">
        <v>22</v>
      </c>
      <c r="C31" s="10">
        <v>3</v>
      </c>
      <c r="D31" s="26"/>
      <c r="E31" s="26"/>
      <c r="F31" s="26"/>
      <c r="G31" s="27"/>
    </row>
    <row r="32" spans="1:7" ht="30" customHeight="1" x14ac:dyDescent="0.25">
      <c r="A32" s="39"/>
      <c r="B32" s="42" t="s">
        <v>23</v>
      </c>
      <c r="C32" s="42"/>
      <c r="D32" s="26"/>
      <c r="E32" s="26"/>
      <c r="F32" s="26"/>
      <c r="G32" s="27"/>
    </row>
    <row r="33" spans="1:7" x14ac:dyDescent="0.25">
      <c r="A33" s="39"/>
      <c r="B33" s="42" t="s">
        <v>6</v>
      </c>
      <c r="C33" s="42"/>
      <c r="D33" s="26"/>
      <c r="E33" s="26"/>
      <c r="F33" s="26"/>
      <c r="G33" s="27"/>
    </row>
    <row r="34" spans="1:7" ht="60" x14ac:dyDescent="0.25">
      <c r="A34" s="4" t="s">
        <v>24</v>
      </c>
      <c r="B34" s="5" t="s">
        <v>25</v>
      </c>
      <c r="C34" s="8">
        <v>4</v>
      </c>
      <c r="D34" s="26"/>
      <c r="E34" s="26"/>
      <c r="F34" s="26"/>
      <c r="G34" s="27"/>
    </row>
    <row r="35" spans="1:7" ht="30" x14ac:dyDescent="0.25">
      <c r="A35" s="39"/>
      <c r="B35" s="11" t="s">
        <v>26</v>
      </c>
      <c r="C35" s="10">
        <v>2</v>
      </c>
      <c r="D35" s="26"/>
      <c r="E35" s="26"/>
      <c r="F35" s="26"/>
      <c r="G35" s="27"/>
    </row>
    <row r="36" spans="1:7" ht="30" x14ac:dyDescent="0.25">
      <c r="A36" s="39"/>
      <c r="B36" s="11" t="s">
        <v>27</v>
      </c>
      <c r="C36" s="10">
        <v>2</v>
      </c>
      <c r="D36" s="26"/>
      <c r="E36" s="26"/>
      <c r="F36" s="26"/>
      <c r="G36" s="27"/>
    </row>
    <row r="37" spans="1:7" x14ac:dyDescent="0.25">
      <c r="A37" s="39"/>
      <c r="B37" s="42" t="s">
        <v>28</v>
      </c>
      <c r="C37" s="42"/>
      <c r="D37" s="26"/>
      <c r="E37" s="26"/>
      <c r="F37" s="26"/>
      <c r="G37" s="27"/>
    </row>
    <row r="38" spans="1:7" x14ac:dyDescent="0.25">
      <c r="A38" s="39"/>
      <c r="B38" s="42" t="s">
        <v>6</v>
      </c>
      <c r="C38" s="42"/>
      <c r="D38" s="26"/>
      <c r="E38" s="26"/>
      <c r="F38" s="26"/>
      <c r="G38" s="27"/>
    </row>
    <row r="39" spans="1:7" x14ac:dyDescent="0.25">
      <c r="A39" s="4">
        <v>1.6</v>
      </c>
      <c r="B39" s="5" t="s">
        <v>29</v>
      </c>
      <c r="C39" s="4">
        <v>6</v>
      </c>
      <c r="D39" s="26"/>
      <c r="E39" s="26"/>
      <c r="F39" s="26"/>
      <c r="G39" s="27"/>
    </row>
    <row r="40" spans="1:7" ht="30" x14ac:dyDescent="0.25">
      <c r="A40" s="44"/>
      <c r="B40" s="11" t="s">
        <v>30</v>
      </c>
      <c r="C40" s="12">
        <v>6</v>
      </c>
      <c r="D40" s="26"/>
      <c r="E40" s="26"/>
      <c r="F40" s="26"/>
      <c r="G40" s="27"/>
    </row>
    <row r="41" spans="1:7" ht="30" x14ac:dyDescent="0.25">
      <c r="A41" s="44"/>
      <c r="B41" s="11" t="s">
        <v>31</v>
      </c>
      <c r="C41" s="12">
        <v>4</v>
      </c>
      <c r="D41" s="26"/>
      <c r="E41" s="26"/>
      <c r="F41" s="26"/>
      <c r="G41" s="27"/>
    </row>
    <row r="42" spans="1:7" ht="30" x14ac:dyDescent="0.25">
      <c r="A42" s="44"/>
      <c r="B42" s="11" t="s">
        <v>32</v>
      </c>
      <c r="C42" s="12">
        <v>2</v>
      </c>
      <c r="D42" s="26"/>
      <c r="E42" s="26"/>
      <c r="F42" s="26"/>
      <c r="G42" s="27"/>
    </row>
    <row r="43" spans="1:7" ht="30" x14ac:dyDescent="0.25">
      <c r="A43" s="44"/>
      <c r="B43" s="13" t="s">
        <v>33</v>
      </c>
      <c r="C43" s="12"/>
      <c r="D43" s="26"/>
      <c r="E43" s="26"/>
      <c r="F43" s="26"/>
      <c r="G43" s="27"/>
    </row>
    <row r="44" spans="1:7" ht="75" x14ac:dyDescent="0.25">
      <c r="A44" s="44"/>
      <c r="B44" s="14" t="s">
        <v>34</v>
      </c>
      <c r="C44" s="44"/>
      <c r="D44" s="26"/>
      <c r="E44" s="26"/>
      <c r="F44" s="26"/>
      <c r="G44" s="27"/>
    </row>
    <row r="45" spans="1:7" ht="90" x14ac:dyDescent="0.25">
      <c r="A45" s="44"/>
      <c r="B45" s="14" t="s">
        <v>35</v>
      </c>
      <c r="C45" s="44"/>
      <c r="D45" s="26"/>
      <c r="E45" s="26"/>
      <c r="F45" s="26"/>
      <c r="G45" s="27"/>
    </row>
    <row r="46" spans="1:7" x14ac:dyDescent="0.25">
      <c r="A46" s="15">
        <v>2</v>
      </c>
      <c r="B46" s="16" t="s">
        <v>36</v>
      </c>
      <c r="C46" s="15">
        <f>C47+C53+C60+C66+C71</f>
        <v>20</v>
      </c>
      <c r="D46" s="26"/>
      <c r="E46" s="26"/>
      <c r="F46" s="26"/>
      <c r="G46" s="27"/>
    </row>
    <row r="47" spans="1:7" x14ac:dyDescent="0.25">
      <c r="A47" s="4">
        <v>2.1</v>
      </c>
      <c r="B47" s="5" t="s">
        <v>37</v>
      </c>
      <c r="C47" s="4">
        <v>4</v>
      </c>
      <c r="D47" s="26"/>
      <c r="E47" s="26"/>
      <c r="F47" s="26"/>
      <c r="G47" s="27"/>
    </row>
    <row r="48" spans="1:7" x14ac:dyDescent="0.25">
      <c r="A48" s="39"/>
      <c r="B48" s="17" t="s">
        <v>38</v>
      </c>
      <c r="C48" s="18">
        <v>4</v>
      </c>
      <c r="D48" s="26"/>
      <c r="E48" s="26"/>
      <c r="F48" s="26"/>
      <c r="G48" s="27"/>
    </row>
    <row r="49" spans="1:7" x14ac:dyDescent="0.25">
      <c r="A49" s="39"/>
      <c r="B49" s="6" t="s">
        <v>39</v>
      </c>
      <c r="C49" s="18">
        <v>2</v>
      </c>
      <c r="D49" s="26"/>
      <c r="E49" s="26"/>
      <c r="F49" s="26"/>
      <c r="G49" s="27"/>
    </row>
    <row r="50" spans="1:7" x14ac:dyDescent="0.25">
      <c r="A50" s="39"/>
      <c r="B50" s="6" t="s">
        <v>40</v>
      </c>
      <c r="C50" s="18">
        <v>0</v>
      </c>
      <c r="D50" s="26"/>
      <c r="E50" s="26"/>
      <c r="F50" s="26"/>
      <c r="G50" s="27"/>
    </row>
    <row r="51" spans="1:7" x14ac:dyDescent="0.25">
      <c r="A51" s="39"/>
      <c r="B51" s="41" t="s">
        <v>12</v>
      </c>
      <c r="C51" s="41"/>
      <c r="D51" s="26"/>
      <c r="E51" s="26"/>
      <c r="F51" s="26"/>
      <c r="G51" s="27"/>
    </row>
    <row r="52" spans="1:7" x14ac:dyDescent="0.25">
      <c r="A52" s="39"/>
      <c r="B52" s="41" t="s">
        <v>41</v>
      </c>
      <c r="C52" s="41"/>
      <c r="D52" s="26"/>
      <c r="E52" s="26"/>
      <c r="F52" s="26"/>
      <c r="G52" s="27"/>
    </row>
    <row r="53" spans="1:7" x14ac:dyDescent="0.25">
      <c r="A53" s="4">
        <v>2.2000000000000002</v>
      </c>
      <c r="B53" s="5" t="s">
        <v>42</v>
      </c>
      <c r="C53" s="4">
        <v>5</v>
      </c>
      <c r="D53" s="26"/>
      <c r="E53" s="26"/>
      <c r="F53" s="26"/>
      <c r="G53" s="27"/>
    </row>
    <row r="54" spans="1:7" x14ac:dyDescent="0.25">
      <c r="A54" s="39"/>
      <c r="B54" s="6" t="s">
        <v>43</v>
      </c>
      <c r="C54" s="18">
        <v>5</v>
      </c>
      <c r="D54" s="26"/>
      <c r="E54" s="26"/>
      <c r="F54" s="26"/>
      <c r="G54" s="27"/>
    </row>
    <row r="55" spans="1:7" x14ac:dyDescent="0.25">
      <c r="A55" s="39"/>
      <c r="B55" s="6" t="s">
        <v>44</v>
      </c>
      <c r="C55" s="18">
        <v>4</v>
      </c>
      <c r="D55" s="26"/>
      <c r="E55" s="26"/>
      <c r="F55" s="26"/>
      <c r="G55" s="27"/>
    </row>
    <row r="56" spans="1:7" x14ac:dyDescent="0.25">
      <c r="A56" s="39"/>
      <c r="B56" s="6" t="s">
        <v>45</v>
      </c>
      <c r="C56" s="18">
        <v>3</v>
      </c>
      <c r="D56" s="26"/>
      <c r="E56" s="26"/>
      <c r="F56" s="26"/>
      <c r="G56" s="27"/>
    </row>
    <row r="57" spans="1:7" x14ac:dyDescent="0.25">
      <c r="A57" s="39"/>
      <c r="B57" s="6" t="s">
        <v>46</v>
      </c>
      <c r="C57" s="18">
        <v>1</v>
      </c>
      <c r="D57" s="26"/>
      <c r="E57" s="26"/>
      <c r="F57" s="26"/>
      <c r="G57" s="27"/>
    </row>
    <row r="58" spans="1:7" x14ac:dyDescent="0.25">
      <c r="A58" s="39"/>
      <c r="B58" s="41" t="s">
        <v>12</v>
      </c>
      <c r="C58" s="41"/>
      <c r="D58" s="26"/>
      <c r="E58" s="26"/>
      <c r="F58" s="26"/>
      <c r="G58" s="27"/>
    </row>
    <row r="59" spans="1:7" x14ac:dyDescent="0.25">
      <c r="A59" s="39"/>
      <c r="B59" s="41" t="s">
        <v>41</v>
      </c>
      <c r="C59" s="41"/>
      <c r="D59" s="26"/>
      <c r="E59" s="26"/>
      <c r="F59" s="26"/>
      <c r="G59" s="27"/>
    </row>
    <row r="60" spans="1:7" x14ac:dyDescent="0.25">
      <c r="A60" s="4">
        <v>2.2999999999999998</v>
      </c>
      <c r="B60" s="5" t="s">
        <v>47</v>
      </c>
      <c r="C60" s="4">
        <v>6</v>
      </c>
      <c r="D60" s="26"/>
      <c r="E60" s="26"/>
      <c r="F60" s="26"/>
      <c r="G60" s="27"/>
    </row>
    <row r="61" spans="1:7" x14ac:dyDescent="0.25">
      <c r="A61" s="39"/>
      <c r="B61" s="6" t="s">
        <v>48</v>
      </c>
      <c r="C61" s="18">
        <v>6</v>
      </c>
      <c r="D61" s="26"/>
      <c r="E61" s="26"/>
      <c r="F61" s="26"/>
      <c r="G61" s="27"/>
    </row>
    <row r="62" spans="1:7" x14ac:dyDescent="0.25">
      <c r="A62" s="39"/>
      <c r="B62" s="6" t="s">
        <v>49</v>
      </c>
      <c r="C62" s="18">
        <v>4</v>
      </c>
      <c r="D62" s="26"/>
      <c r="E62" s="26"/>
      <c r="F62" s="26"/>
      <c r="G62" s="27"/>
    </row>
    <row r="63" spans="1:7" x14ac:dyDescent="0.25">
      <c r="A63" s="39"/>
      <c r="B63" s="6" t="s">
        <v>50</v>
      </c>
      <c r="C63" s="18">
        <v>1</v>
      </c>
      <c r="D63" s="26"/>
      <c r="E63" s="26"/>
      <c r="F63" s="26"/>
      <c r="G63" s="27"/>
    </row>
    <row r="64" spans="1:7" x14ac:dyDescent="0.25">
      <c r="A64" s="39"/>
      <c r="B64" s="41" t="s">
        <v>12</v>
      </c>
      <c r="C64" s="41"/>
      <c r="D64" s="26"/>
      <c r="E64" s="26"/>
      <c r="F64" s="26"/>
      <c r="G64" s="27"/>
    </row>
    <row r="65" spans="1:7" x14ac:dyDescent="0.25">
      <c r="A65" s="39"/>
      <c r="B65" s="41" t="s">
        <v>41</v>
      </c>
      <c r="C65" s="41"/>
      <c r="D65" s="26"/>
      <c r="E65" s="26"/>
      <c r="F65" s="26"/>
      <c r="G65" s="27"/>
    </row>
    <row r="66" spans="1:7" x14ac:dyDescent="0.25">
      <c r="A66" s="4">
        <v>2.4</v>
      </c>
      <c r="B66" s="5" t="s">
        <v>51</v>
      </c>
      <c r="C66" s="4">
        <v>2</v>
      </c>
      <c r="D66" s="26"/>
      <c r="E66" s="26"/>
      <c r="F66" s="26"/>
      <c r="G66" s="27"/>
    </row>
    <row r="67" spans="1:7" ht="35.25" customHeight="1" x14ac:dyDescent="0.25">
      <c r="A67" s="39"/>
      <c r="B67" s="6" t="s">
        <v>52</v>
      </c>
      <c r="C67" s="18">
        <v>2</v>
      </c>
      <c r="D67" s="26"/>
      <c r="E67" s="26"/>
      <c r="F67" s="26"/>
      <c r="G67" s="27"/>
    </row>
    <row r="68" spans="1:7" ht="30" x14ac:dyDescent="0.25">
      <c r="A68" s="39"/>
      <c r="B68" s="6" t="s">
        <v>53</v>
      </c>
      <c r="C68" s="19">
        <v>0</v>
      </c>
      <c r="D68" s="26"/>
      <c r="E68" s="26"/>
      <c r="F68" s="26"/>
      <c r="G68" s="27"/>
    </row>
    <row r="69" spans="1:7" x14ac:dyDescent="0.25">
      <c r="A69" s="39"/>
      <c r="B69" s="41" t="s">
        <v>12</v>
      </c>
      <c r="C69" s="41"/>
      <c r="D69" s="26"/>
      <c r="E69" s="26"/>
      <c r="F69" s="26"/>
      <c r="G69" s="27"/>
    </row>
    <row r="70" spans="1:7" x14ac:dyDescent="0.25">
      <c r="A70" s="39"/>
      <c r="B70" s="41" t="s">
        <v>41</v>
      </c>
      <c r="C70" s="41"/>
      <c r="D70" s="26"/>
      <c r="E70" s="26"/>
      <c r="F70" s="26"/>
      <c r="G70" s="27"/>
    </row>
    <row r="71" spans="1:7" x14ac:dyDescent="0.25">
      <c r="A71" s="4">
        <v>2.5</v>
      </c>
      <c r="B71" s="5" t="s">
        <v>54</v>
      </c>
      <c r="C71" s="4">
        <v>3</v>
      </c>
      <c r="D71" s="26"/>
      <c r="E71" s="26"/>
      <c r="F71" s="26"/>
      <c r="G71" s="27"/>
    </row>
    <row r="72" spans="1:7" ht="60" x14ac:dyDescent="0.25">
      <c r="A72" s="39"/>
      <c r="B72" s="6" t="s">
        <v>55</v>
      </c>
      <c r="C72" s="18">
        <v>1</v>
      </c>
      <c r="D72" s="26"/>
      <c r="E72" s="26"/>
      <c r="F72" s="26"/>
      <c r="G72" s="27"/>
    </row>
    <row r="73" spans="1:7" ht="45" x14ac:dyDescent="0.25">
      <c r="A73" s="39"/>
      <c r="B73" s="6" t="s">
        <v>56</v>
      </c>
      <c r="C73" s="18">
        <v>1</v>
      </c>
      <c r="D73" s="26"/>
      <c r="E73" s="26"/>
      <c r="F73" s="26"/>
      <c r="G73" s="27"/>
    </row>
    <row r="74" spans="1:7" ht="63.75" customHeight="1" x14ac:dyDescent="0.25">
      <c r="A74" s="39"/>
      <c r="B74" s="6" t="s">
        <v>57</v>
      </c>
      <c r="C74" s="18">
        <v>1</v>
      </c>
      <c r="D74" s="26"/>
      <c r="E74" s="26"/>
      <c r="F74" s="26"/>
      <c r="G74" s="27"/>
    </row>
    <row r="75" spans="1:7" x14ac:dyDescent="0.25">
      <c r="A75" s="39"/>
      <c r="B75" s="41" t="s">
        <v>58</v>
      </c>
      <c r="C75" s="41"/>
      <c r="D75" s="26"/>
      <c r="E75" s="26"/>
      <c r="F75" s="26"/>
      <c r="G75" s="27"/>
    </row>
    <row r="76" spans="1:7" x14ac:dyDescent="0.25">
      <c r="A76" s="39"/>
      <c r="B76" s="41" t="s">
        <v>41</v>
      </c>
      <c r="C76" s="41"/>
      <c r="D76" s="26"/>
      <c r="E76" s="26"/>
      <c r="F76" s="26"/>
      <c r="G76" s="27"/>
    </row>
    <row r="77" spans="1:7" x14ac:dyDescent="0.25">
      <c r="A77" s="15">
        <v>3</v>
      </c>
      <c r="B77" s="16" t="s">
        <v>88</v>
      </c>
      <c r="C77" s="15">
        <f>C78+C97+C104+C115</f>
        <v>26</v>
      </c>
      <c r="D77" s="26"/>
      <c r="E77" s="26"/>
      <c r="F77" s="26"/>
      <c r="G77" s="27"/>
    </row>
    <row r="78" spans="1:7" x14ac:dyDescent="0.25">
      <c r="A78" s="4">
        <v>3.1</v>
      </c>
      <c r="B78" s="5" t="s">
        <v>59</v>
      </c>
      <c r="C78" s="4">
        <v>6</v>
      </c>
      <c r="D78" s="26"/>
      <c r="E78" s="26"/>
      <c r="F78" s="26"/>
      <c r="G78" s="27"/>
    </row>
    <row r="79" spans="1:7" ht="30" x14ac:dyDescent="0.25">
      <c r="A79" s="20"/>
      <c r="B79" s="21" t="s">
        <v>60</v>
      </c>
      <c r="C79" s="20"/>
      <c r="D79" s="26"/>
      <c r="E79" s="26"/>
      <c r="F79" s="26"/>
      <c r="G79" s="27"/>
    </row>
    <row r="80" spans="1:7" ht="15" customHeight="1" x14ac:dyDescent="0.25">
      <c r="A80" s="44"/>
      <c r="B80" s="5" t="s">
        <v>61</v>
      </c>
      <c r="C80" s="4">
        <v>6</v>
      </c>
      <c r="D80" s="26"/>
      <c r="E80" s="26"/>
      <c r="F80" s="26"/>
      <c r="G80" s="27"/>
    </row>
    <row r="81" spans="1:7" ht="75" x14ac:dyDescent="0.25">
      <c r="A81" s="44"/>
      <c r="B81" s="6" t="s">
        <v>89</v>
      </c>
      <c r="C81" s="18">
        <v>2</v>
      </c>
      <c r="D81" s="26"/>
      <c r="E81" s="26"/>
      <c r="F81" s="26"/>
      <c r="G81" s="27"/>
    </row>
    <row r="82" spans="1:7" ht="45.75" customHeight="1" x14ac:dyDescent="0.25">
      <c r="A82" s="44"/>
      <c r="B82" s="6" t="s">
        <v>90</v>
      </c>
      <c r="C82" s="18">
        <v>2</v>
      </c>
      <c r="D82" s="26"/>
      <c r="E82" s="26"/>
      <c r="F82" s="26"/>
      <c r="G82" s="27"/>
    </row>
    <row r="83" spans="1:7" ht="62.25" customHeight="1" x14ac:dyDescent="0.25">
      <c r="A83" s="44"/>
      <c r="B83" s="6" t="s">
        <v>91</v>
      </c>
      <c r="C83" s="18">
        <v>2</v>
      </c>
      <c r="D83" s="26"/>
      <c r="E83" s="26"/>
      <c r="F83" s="26"/>
      <c r="G83" s="27"/>
    </row>
    <row r="84" spans="1:7" ht="30.75" customHeight="1" x14ac:dyDescent="0.25">
      <c r="A84" s="44"/>
      <c r="B84" s="41" t="s">
        <v>85</v>
      </c>
      <c r="C84" s="41"/>
      <c r="D84" s="26"/>
      <c r="E84" s="26"/>
      <c r="F84" s="26"/>
      <c r="G84" s="27"/>
    </row>
    <row r="85" spans="1:7" x14ac:dyDescent="0.25">
      <c r="A85" s="44"/>
      <c r="B85" s="45" t="s">
        <v>62</v>
      </c>
      <c r="C85" s="45"/>
      <c r="D85" s="26"/>
      <c r="E85" s="26"/>
      <c r="F85" s="26"/>
      <c r="G85" s="27"/>
    </row>
    <row r="86" spans="1:7" x14ac:dyDescent="0.25">
      <c r="A86" s="44"/>
      <c r="B86" s="22" t="s">
        <v>63</v>
      </c>
      <c r="C86" s="8">
        <v>6</v>
      </c>
      <c r="D86" s="26"/>
      <c r="E86" s="26"/>
      <c r="F86" s="26"/>
      <c r="G86" s="27"/>
    </row>
    <row r="87" spans="1:7" ht="122.25" customHeight="1" x14ac:dyDescent="0.25">
      <c r="A87" s="44"/>
      <c r="B87" s="17" t="s">
        <v>92</v>
      </c>
      <c r="C87" s="18">
        <v>2</v>
      </c>
      <c r="D87" s="26"/>
      <c r="E87" s="26"/>
      <c r="F87" s="26"/>
      <c r="G87" s="27"/>
    </row>
    <row r="88" spans="1:7" ht="75" x14ac:dyDescent="0.25">
      <c r="A88" s="44"/>
      <c r="B88" s="6" t="s">
        <v>93</v>
      </c>
      <c r="C88" s="18">
        <v>2</v>
      </c>
      <c r="D88" s="26"/>
      <c r="E88" s="26"/>
      <c r="F88" s="26"/>
      <c r="G88" s="27"/>
    </row>
    <row r="89" spans="1:7" ht="60" x14ac:dyDescent="0.25">
      <c r="A89" s="44"/>
      <c r="B89" s="6" t="s">
        <v>64</v>
      </c>
      <c r="C89" s="18">
        <v>2</v>
      </c>
      <c r="D89" s="26"/>
      <c r="E89" s="26"/>
      <c r="F89" s="26"/>
      <c r="G89" s="27"/>
    </row>
    <row r="90" spans="1:7" ht="31.5" customHeight="1" x14ac:dyDescent="0.25">
      <c r="A90" s="44"/>
      <c r="B90" s="41" t="s">
        <v>65</v>
      </c>
      <c r="C90" s="41"/>
      <c r="D90" s="26"/>
      <c r="E90" s="26"/>
      <c r="F90" s="26"/>
      <c r="G90" s="27"/>
    </row>
    <row r="91" spans="1:7" x14ac:dyDescent="0.25">
      <c r="A91" s="44"/>
      <c r="B91" s="45" t="s">
        <v>62</v>
      </c>
      <c r="C91" s="45"/>
      <c r="D91" s="26"/>
      <c r="E91" s="26"/>
      <c r="F91" s="26"/>
      <c r="G91" s="27"/>
    </row>
    <row r="92" spans="1:7" ht="45" x14ac:dyDescent="0.25">
      <c r="A92" s="44"/>
      <c r="B92" s="22" t="s">
        <v>66</v>
      </c>
      <c r="C92" s="4">
        <v>6</v>
      </c>
      <c r="D92" s="26"/>
      <c r="E92" s="26"/>
      <c r="F92" s="26"/>
      <c r="G92" s="27"/>
    </row>
    <row r="93" spans="1:7" ht="90" x14ac:dyDescent="0.25">
      <c r="A93" s="44"/>
      <c r="B93" s="6" t="s">
        <v>67</v>
      </c>
      <c r="C93" s="10">
        <v>2</v>
      </c>
      <c r="D93" s="26"/>
      <c r="E93" s="26"/>
      <c r="F93" s="26"/>
      <c r="G93" s="27"/>
    </row>
    <row r="94" spans="1:7" ht="30" x14ac:dyDescent="0.25">
      <c r="A94" s="44"/>
      <c r="B94" s="6" t="s">
        <v>68</v>
      </c>
      <c r="C94" s="10">
        <v>2</v>
      </c>
      <c r="D94" s="26"/>
      <c r="E94" s="26"/>
      <c r="F94" s="26"/>
      <c r="G94" s="27"/>
    </row>
    <row r="95" spans="1:7" ht="60" x14ac:dyDescent="0.25">
      <c r="A95" s="44"/>
      <c r="B95" s="6" t="s">
        <v>69</v>
      </c>
      <c r="C95" s="10">
        <v>2</v>
      </c>
      <c r="D95" s="26"/>
      <c r="E95" s="26"/>
      <c r="F95" s="26"/>
      <c r="G95" s="27"/>
    </row>
    <row r="96" spans="1:7" ht="133.5" customHeight="1" x14ac:dyDescent="0.25">
      <c r="A96" s="44"/>
      <c r="B96" s="41" t="s">
        <v>116</v>
      </c>
      <c r="C96" s="41"/>
      <c r="D96" s="26"/>
      <c r="E96" s="26"/>
      <c r="F96" s="26"/>
      <c r="G96" s="27"/>
    </row>
    <row r="97" spans="1:7" x14ac:dyDescent="0.25">
      <c r="A97" s="4">
        <v>3.2</v>
      </c>
      <c r="B97" s="22" t="s">
        <v>70</v>
      </c>
      <c r="C97" s="4">
        <v>9</v>
      </c>
      <c r="D97" s="26"/>
      <c r="E97" s="26"/>
      <c r="F97" s="26"/>
      <c r="G97" s="27"/>
    </row>
    <row r="98" spans="1:7" ht="60" x14ac:dyDescent="0.25">
      <c r="A98" s="39"/>
      <c r="B98" s="6" t="s">
        <v>94</v>
      </c>
      <c r="C98" s="39">
        <v>3</v>
      </c>
      <c r="D98" s="26"/>
      <c r="E98" s="26"/>
      <c r="F98" s="26"/>
      <c r="G98" s="27"/>
    </row>
    <row r="99" spans="1:7" ht="90" x14ac:dyDescent="0.25">
      <c r="A99" s="39"/>
      <c r="B99" s="6" t="s">
        <v>71</v>
      </c>
      <c r="C99" s="39"/>
      <c r="D99" s="26"/>
      <c r="E99" s="26"/>
      <c r="F99" s="26"/>
      <c r="G99" s="27"/>
    </row>
    <row r="100" spans="1:7" ht="90" x14ac:dyDescent="0.25">
      <c r="A100" s="39"/>
      <c r="B100" s="6" t="s">
        <v>95</v>
      </c>
      <c r="C100" s="18">
        <v>3</v>
      </c>
      <c r="D100" s="26"/>
      <c r="E100" s="26"/>
      <c r="F100" s="26"/>
      <c r="G100" s="27"/>
    </row>
    <row r="101" spans="1:7" ht="105" x14ac:dyDescent="0.25">
      <c r="A101" s="39"/>
      <c r="B101" s="6" t="s">
        <v>96</v>
      </c>
      <c r="C101" s="18">
        <v>3</v>
      </c>
      <c r="D101" s="26"/>
      <c r="E101" s="26"/>
      <c r="F101" s="26"/>
      <c r="G101" s="27"/>
    </row>
    <row r="102" spans="1:7" x14ac:dyDescent="0.25">
      <c r="A102" s="39"/>
      <c r="B102" s="23" t="s">
        <v>72</v>
      </c>
      <c r="C102" s="18"/>
      <c r="D102" s="26"/>
      <c r="E102" s="26"/>
      <c r="F102" s="26"/>
      <c r="G102" s="27"/>
    </row>
    <row r="103" spans="1:7" ht="30" x14ac:dyDescent="0.25">
      <c r="A103" s="39"/>
      <c r="B103" s="23" t="s">
        <v>86</v>
      </c>
      <c r="C103" s="18"/>
      <c r="D103" s="26"/>
      <c r="E103" s="26"/>
      <c r="F103" s="26"/>
      <c r="G103" s="27"/>
    </row>
    <row r="104" spans="1:7" x14ac:dyDescent="0.25">
      <c r="A104" s="4" t="s">
        <v>73</v>
      </c>
      <c r="B104" s="22" t="s">
        <v>74</v>
      </c>
      <c r="C104" s="4">
        <v>10</v>
      </c>
      <c r="D104" s="26"/>
      <c r="E104" s="26"/>
      <c r="F104" s="26"/>
      <c r="G104" s="27"/>
    </row>
    <row r="105" spans="1:7" ht="30" x14ac:dyDescent="0.25">
      <c r="A105" s="40"/>
      <c r="B105" s="17" t="s">
        <v>75</v>
      </c>
      <c r="C105" s="18">
        <v>0</v>
      </c>
      <c r="D105" s="26"/>
      <c r="E105" s="26"/>
      <c r="F105" s="26"/>
      <c r="G105" s="27"/>
    </row>
    <row r="106" spans="1:7" x14ac:dyDescent="0.25">
      <c r="A106" s="40"/>
      <c r="B106" s="6" t="s">
        <v>76</v>
      </c>
      <c r="C106" s="18"/>
      <c r="D106" s="26"/>
      <c r="E106" s="26"/>
      <c r="F106" s="26"/>
      <c r="G106" s="27"/>
    </row>
    <row r="107" spans="1:7" ht="30" x14ac:dyDescent="0.25">
      <c r="A107" s="40"/>
      <c r="B107" s="6" t="s">
        <v>77</v>
      </c>
      <c r="C107" s="18">
        <v>4</v>
      </c>
      <c r="D107" s="26"/>
      <c r="E107" s="26"/>
      <c r="F107" s="26"/>
      <c r="G107" s="27"/>
    </row>
    <row r="108" spans="1:7" x14ac:dyDescent="0.25">
      <c r="A108" s="40"/>
      <c r="B108" s="6" t="s">
        <v>76</v>
      </c>
      <c r="C108" s="18"/>
      <c r="D108" s="26"/>
      <c r="E108" s="26"/>
      <c r="F108" s="26"/>
      <c r="G108" s="27"/>
    </row>
    <row r="109" spans="1:7" ht="30" x14ac:dyDescent="0.25">
      <c r="A109" s="40"/>
      <c r="B109" s="6" t="s">
        <v>78</v>
      </c>
      <c r="C109" s="18">
        <v>6</v>
      </c>
      <c r="D109" s="26"/>
      <c r="E109" s="26"/>
      <c r="F109" s="26"/>
      <c r="G109" s="27"/>
    </row>
    <row r="110" spans="1:7" x14ac:dyDescent="0.25">
      <c r="A110" s="40"/>
      <c r="B110" s="6" t="s">
        <v>76</v>
      </c>
      <c r="C110" s="18"/>
      <c r="D110" s="26"/>
      <c r="E110" s="26"/>
      <c r="F110" s="26"/>
      <c r="G110" s="27"/>
    </row>
    <row r="111" spans="1:7" ht="36.75" customHeight="1" x14ac:dyDescent="0.25">
      <c r="A111" s="40"/>
      <c r="B111" s="17" t="s">
        <v>97</v>
      </c>
      <c r="C111" s="18">
        <v>10</v>
      </c>
      <c r="D111" s="26"/>
      <c r="E111" s="26"/>
      <c r="F111" s="26"/>
      <c r="G111" s="27"/>
    </row>
    <row r="112" spans="1:7" x14ac:dyDescent="0.25">
      <c r="A112" s="40"/>
      <c r="B112" s="6" t="s">
        <v>79</v>
      </c>
      <c r="C112" s="18">
        <v>10</v>
      </c>
      <c r="D112" s="26"/>
      <c r="E112" s="26"/>
      <c r="F112" s="26"/>
      <c r="G112" s="27"/>
    </row>
    <row r="113" spans="1:7" x14ac:dyDescent="0.25">
      <c r="A113" s="40"/>
      <c r="B113" s="41" t="s">
        <v>80</v>
      </c>
      <c r="C113" s="41"/>
      <c r="D113" s="26"/>
      <c r="E113" s="26"/>
      <c r="F113" s="26"/>
      <c r="G113" s="27"/>
    </row>
    <row r="114" spans="1:7" ht="65.25" customHeight="1" x14ac:dyDescent="0.25">
      <c r="A114" s="40"/>
      <c r="B114" s="13" t="s">
        <v>100</v>
      </c>
      <c r="C114" s="24"/>
      <c r="D114" s="26"/>
      <c r="E114" s="26"/>
      <c r="F114" s="26"/>
      <c r="G114" s="27"/>
    </row>
    <row r="115" spans="1:7" x14ac:dyDescent="0.25">
      <c r="A115" s="4" t="s">
        <v>81</v>
      </c>
      <c r="B115" s="22" t="s">
        <v>82</v>
      </c>
      <c r="C115" s="4">
        <v>1</v>
      </c>
      <c r="D115" s="26"/>
      <c r="E115" s="26"/>
      <c r="F115" s="26"/>
      <c r="G115" s="27"/>
    </row>
    <row r="116" spans="1:7" x14ac:dyDescent="0.25">
      <c r="A116" s="40"/>
      <c r="B116" s="45" t="s">
        <v>98</v>
      </c>
      <c r="C116" s="39">
        <v>1</v>
      </c>
      <c r="D116" s="26"/>
      <c r="E116" s="26"/>
      <c r="F116" s="26"/>
      <c r="G116" s="27"/>
    </row>
    <row r="117" spans="1:7" x14ac:dyDescent="0.25">
      <c r="A117" s="40"/>
      <c r="B117" s="45"/>
      <c r="C117" s="39"/>
      <c r="D117" s="26"/>
      <c r="E117" s="26"/>
      <c r="F117" s="26"/>
      <c r="G117" s="27"/>
    </row>
    <row r="118" spans="1:7" x14ac:dyDescent="0.25">
      <c r="A118" s="40"/>
      <c r="B118" s="45"/>
      <c r="C118" s="39"/>
      <c r="D118" s="26"/>
      <c r="E118" s="26"/>
      <c r="F118" s="26"/>
      <c r="G118" s="27"/>
    </row>
    <row r="119" spans="1:7" x14ac:dyDescent="0.25">
      <c r="A119" s="40"/>
      <c r="B119" s="45"/>
      <c r="C119" s="39"/>
      <c r="D119" s="26"/>
      <c r="E119" s="26"/>
      <c r="F119" s="26"/>
      <c r="G119" s="27"/>
    </row>
    <row r="120" spans="1:7" ht="60" x14ac:dyDescent="0.25">
      <c r="A120" s="40"/>
      <c r="B120" s="6" t="s">
        <v>99</v>
      </c>
      <c r="C120" s="18">
        <v>0</v>
      </c>
      <c r="D120" s="26"/>
      <c r="E120" s="26"/>
      <c r="F120" s="26"/>
      <c r="G120" s="27"/>
    </row>
    <row r="121" spans="1:7" x14ac:dyDescent="0.25">
      <c r="A121" s="40"/>
      <c r="B121" s="41" t="s">
        <v>80</v>
      </c>
      <c r="C121" s="41"/>
      <c r="D121" s="26"/>
      <c r="E121" s="26"/>
      <c r="F121" s="26"/>
      <c r="G121" s="27"/>
    </row>
    <row r="122" spans="1:7" ht="30" customHeight="1" x14ac:dyDescent="0.25">
      <c r="A122" s="40"/>
      <c r="B122" s="41" t="s">
        <v>83</v>
      </c>
      <c r="C122" s="41"/>
      <c r="D122" s="26"/>
      <c r="E122" s="26"/>
      <c r="F122" s="26"/>
      <c r="G122" s="27"/>
    </row>
    <row r="123" spans="1:7" x14ac:dyDescent="0.25">
      <c r="A123" s="4"/>
      <c r="B123" s="5" t="s">
        <v>84</v>
      </c>
      <c r="C123" s="4">
        <f>C77+C46+C11</f>
        <v>100</v>
      </c>
      <c r="D123" s="26"/>
      <c r="E123" s="26"/>
      <c r="F123" s="26"/>
      <c r="G123" s="27"/>
    </row>
  </sheetData>
  <mergeCells count="55">
    <mergeCell ref="B113:C113"/>
    <mergeCell ref="A116:A122"/>
    <mergeCell ref="B116:B119"/>
    <mergeCell ref="C116:C119"/>
    <mergeCell ref="B121:C121"/>
    <mergeCell ref="B122:C122"/>
    <mergeCell ref="C44:C45"/>
    <mergeCell ref="A48:A52"/>
    <mergeCell ref="B51:C51"/>
    <mergeCell ref="B52:C52"/>
    <mergeCell ref="A40:A45"/>
    <mergeCell ref="B28:C28"/>
    <mergeCell ref="A30:A33"/>
    <mergeCell ref="B32:C32"/>
    <mergeCell ref="B33:C33"/>
    <mergeCell ref="A35:A38"/>
    <mergeCell ref="B37:C37"/>
    <mergeCell ref="B38:C38"/>
    <mergeCell ref="A105:A114"/>
    <mergeCell ref="A61:A65"/>
    <mergeCell ref="B64:C64"/>
    <mergeCell ref="B65:C65"/>
    <mergeCell ref="A67:A70"/>
    <mergeCell ref="B96:C96"/>
    <mergeCell ref="A80:A96"/>
    <mergeCell ref="B84:C84"/>
    <mergeCell ref="B85:C85"/>
    <mergeCell ref="B90:C90"/>
    <mergeCell ref="B91:C91"/>
    <mergeCell ref="B69:C69"/>
    <mergeCell ref="B70:C70"/>
    <mergeCell ref="A72:A76"/>
    <mergeCell ref="B75:C75"/>
    <mergeCell ref="B76:C76"/>
    <mergeCell ref="A6:G6"/>
    <mergeCell ref="D8:G8"/>
    <mergeCell ref="G9:G10"/>
    <mergeCell ref="A98:A103"/>
    <mergeCell ref="C98:C99"/>
    <mergeCell ref="A13:A16"/>
    <mergeCell ref="B15:C15"/>
    <mergeCell ref="B16:C16"/>
    <mergeCell ref="A18:A22"/>
    <mergeCell ref="A54:A59"/>
    <mergeCell ref="B58:C58"/>
    <mergeCell ref="B59:C59"/>
    <mergeCell ref="B21:C21"/>
    <mergeCell ref="B22:C22"/>
    <mergeCell ref="A24:A28"/>
    <mergeCell ref="B27:C27"/>
    <mergeCell ref="A1:G1"/>
    <mergeCell ref="A2:G2"/>
    <mergeCell ref="A3:G3"/>
    <mergeCell ref="A4:G4"/>
    <mergeCell ref="A5:G5"/>
  </mergeCells>
  <pageMargins left="0.55118110236220474" right="0.55118110236220474" top="0.55118110236220474" bottom="0.55118110236220474"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2024-11-08T08:15:07Z</dcterms:modified>
</cp:coreProperties>
</file>